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PRAVCE\Desktop\Webovky\Webovky rozpočet\"/>
    </mc:Choice>
  </mc:AlternateContent>
  <xr:revisionPtr revIDLastSave="0" documentId="8_{7E705D1B-23B6-4C9A-8A79-29B54A879918}" xr6:coauthVersionLast="43" xr6:coauthVersionMax="43" xr10:uidLastSave="{00000000-0000-0000-0000-000000000000}"/>
  <bookViews>
    <workbookView xWindow="3285" yWindow="3285" windowWidth="21600" windowHeight="11400" xr2:uid="{00000000-000D-0000-FFFF-FFFF00000000}"/>
  </bookViews>
  <sheets>
    <sheet name="List1" sheetId="1" r:id="rId1"/>
    <sheet name="List2" sheetId="2" r:id="rId2"/>
    <sheet name="Lis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64" i="1" l="1"/>
  <c r="E64" i="1"/>
  <c r="F64" i="1"/>
  <c r="G64" i="1"/>
  <c r="C64" i="1"/>
  <c r="H64" i="1" l="1"/>
</calcChain>
</file>

<file path=xl/sharedStrings.xml><?xml version="1.0" encoding="utf-8"?>
<sst xmlns="http://schemas.openxmlformats.org/spreadsheetml/2006/main" count="152" uniqueCount="85">
  <si>
    <t xml:space="preserve">schválený rozpočet </t>
  </si>
  <si>
    <t xml:space="preserve">účel </t>
  </si>
  <si>
    <t>UZ</t>
  </si>
  <si>
    <t>ORJ</t>
  </si>
  <si>
    <t>ORG</t>
  </si>
  <si>
    <t>§</t>
  </si>
  <si>
    <t>pol.</t>
  </si>
  <si>
    <t>Rozpočtové zápisy</t>
  </si>
  <si>
    <t>nezapojeno do výdajů rozpočtu</t>
  </si>
  <si>
    <t>finanční příspěvek Knihovně města Ostravy</t>
  </si>
  <si>
    <t>v tis. Kč.</t>
  </si>
  <si>
    <t>Kč</t>
  </si>
  <si>
    <t>financování</t>
  </si>
  <si>
    <t>výdaje</t>
  </si>
  <si>
    <t>Usnesení č.</t>
  </si>
  <si>
    <t>ze dne</t>
  </si>
  <si>
    <t>RO</t>
  </si>
  <si>
    <t xml:space="preserve"> dary a dotace (výdaj)</t>
  </si>
  <si>
    <t>upravený rozpočet</t>
  </si>
  <si>
    <t>navýšení rozpočtu výdajů</t>
  </si>
  <si>
    <t>dotace (příjem)</t>
  </si>
  <si>
    <t>přesun v rozpočtu</t>
  </si>
  <si>
    <t>Přehled rozpočtových opatření MOb Vítkovice v roce 2019</t>
  </si>
  <si>
    <t>0133/RMOb-Vit/1822/6</t>
  </si>
  <si>
    <t>0135/RMOb-Vit/1822/6</t>
  </si>
  <si>
    <t>výkup garáží v lokalitě U Cementárny</t>
  </si>
  <si>
    <t>0168/RMOb-Vit/1822/7</t>
  </si>
  <si>
    <t>finanční dar SHOL Střední odborné škole</t>
  </si>
  <si>
    <t>0156/RMOb-Vit/1822/7</t>
  </si>
  <si>
    <t>reprefond vedoucích odborů</t>
  </si>
  <si>
    <t>XX</t>
  </si>
  <si>
    <t>reprefond starostky - dary</t>
  </si>
  <si>
    <t>0180/RMOb-Vit/1822/8</t>
  </si>
  <si>
    <t>neinvestiční dotace Mobilnímu hospici Ondrášek</t>
  </si>
  <si>
    <t>0178/RMOb-Vit/1822/8</t>
  </si>
  <si>
    <t>vratka přeplatku za psa</t>
  </si>
  <si>
    <t>rozšíření počtu stran Zpravodaje</t>
  </si>
  <si>
    <t>PD na odbor. učebny ZŠ OV-Vítkovice</t>
  </si>
  <si>
    <t>grafický návrh Zpravodaje</t>
  </si>
  <si>
    <t>PD na opravy objektu Nerudova 49</t>
  </si>
  <si>
    <t>51XX</t>
  </si>
  <si>
    <t>0179/RMOb-Vit/1822/8</t>
  </si>
  <si>
    <t>finanční dar Střední zdravotnické škole</t>
  </si>
  <si>
    <t>0238/RMOb-Vit/1822/11</t>
  </si>
  <si>
    <t>odvod správního poplatku</t>
  </si>
  <si>
    <t>vratka poplatku za psa min. let</t>
  </si>
  <si>
    <t>0268/RMOb-Vit/1822/12</t>
  </si>
  <si>
    <t>úhrada  nákladů řízení</t>
  </si>
  <si>
    <t>nákup nákladního automobilu</t>
  </si>
  <si>
    <t>0298/RMOb-vit/1822/13</t>
  </si>
  <si>
    <t>výroba reportáží společností FABEX MEDIA</t>
  </si>
  <si>
    <t>0300/RMOb-vit/1822/13</t>
  </si>
  <si>
    <t>soudní poplatky</t>
  </si>
  <si>
    <t>0329/RMOb-Vit/1822/14</t>
  </si>
  <si>
    <t>volby do evropského parlamentu</t>
  </si>
  <si>
    <t>5xxx</t>
  </si>
  <si>
    <t>0330/RMOb-Vit/1822/14</t>
  </si>
  <si>
    <t>provoz vozidel</t>
  </si>
  <si>
    <t>-  přesun na odbor KSDaHS</t>
  </si>
  <si>
    <t>0331/RMOb-Vit/1822/14</t>
  </si>
  <si>
    <t>51xx</t>
  </si>
  <si>
    <t>přesun v rámci hřbitovní správy</t>
  </si>
  <si>
    <t>50xx</t>
  </si>
  <si>
    <t>mzdy na hřbitovní správě</t>
  </si>
  <si>
    <t>den otevřených dveří 01.05.2019</t>
  </si>
  <si>
    <t>0333/RMOb-Vit/1822/14</t>
  </si>
  <si>
    <t>finanční dar Maratón klubu SEITL</t>
  </si>
  <si>
    <t>0355/RMOb-Vit/1822/14</t>
  </si>
  <si>
    <t>finanční dar SSK Vítkovice</t>
  </si>
  <si>
    <t>0367/RMOb-Vit/1822/16</t>
  </si>
  <si>
    <t xml:space="preserve">přijetí dotace z MMO na prevenci </t>
  </si>
  <si>
    <t>převody</t>
  </si>
  <si>
    <t>kriminality</t>
  </si>
  <si>
    <t>0366/RMOb-Vit/1822/16</t>
  </si>
  <si>
    <t>projektová dokumentace na</t>
  </si>
  <si>
    <t>rekonstrukci BD Štramberská 10</t>
  </si>
  <si>
    <t>0369/RMOb-Vit/1822/16</t>
  </si>
  <si>
    <t>zastupování v soudním řízení</t>
  </si>
  <si>
    <t>o určení neplatnosti rozvázání PP</t>
  </si>
  <si>
    <t>0372/RMOb-Vit/1822/16</t>
  </si>
  <si>
    <t>finanční dar</t>
  </si>
  <si>
    <t>Nadaci Pavla Novotného</t>
  </si>
  <si>
    <t>0405/RMOb-Vit/1822/16</t>
  </si>
  <si>
    <t>ZUŠ Leoše Janáčka</t>
  </si>
  <si>
    <t>Petropavlovská pouť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</si>
</sst>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name val="Calibri"/>
      <family val="2"/>
      <charset val="238"/>
      <scheme val="minor"/>
    </font>
    <font>
      <sz val="11"/>
      <color theme="3" tint="0.79998168889431442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1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0" xfId="0" applyBorder="1"/>
    <xf numFmtId="0" fontId="0" fillId="0" borderId="0" xfId="0" applyFont="1"/>
    <xf numFmtId="0" fontId="4" fillId="0" borderId="0" xfId="0" applyFont="1" applyBorder="1"/>
    <xf numFmtId="0" fontId="5" fillId="2" borderId="5" xfId="0" applyFont="1" applyFill="1" applyBorder="1"/>
    <xf numFmtId="0" fontId="5" fillId="2" borderId="2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0" fillId="0" borderId="9" xfId="0" applyFill="1" applyBorder="1"/>
    <xf numFmtId="0" fontId="0" fillId="0" borderId="12" xfId="0" applyFill="1" applyBorder="1"/>
    <xf numFmtId="14" fontId="5" fillId="2" borderId="2" xfId="0" applyNumberFormat="1" applyFont="1" applyFill="1" applyBorder="1"/>
    <xf numFmtId="0" fontId="0" fillId="2" borderId="9" xfId="0" applyFill="1" applyBorder="1"/>
    <xf numFmtId="0" fontId="0" fillId="2" borderId="12" xfId="0" applyFill="1" applyBorder="1"/>
    <xf numFmtId="0" fontId="0" fillId="2" borderId="4" xfId="0" applyFill="1" applyBorder="1"/>
    <xf numFmtId="0" fontId="0" fillId="2" borderId="11" xfId="0" applyFill="1" applyBorder="1"/>
    <xf numFmtId="0" fontId="0" fillId="2" borderId="0" xfId="0" applyFill="1" applyBorder="1"/>
    <xf numFmtId="0" fontId="0" fillId="2" borderId="10" xfId="0" applyFill="1" applyBorder="1"/>
    <xf numFmtId="49" fontId="0" fillId="0" borderId="0" xfId="0" applyNumberFormat="1"/>
    <xf numFmtId="0" fontId="2" fillId="0" borderId="13" xfId="0" applyFont="1" applyBorder="1" applyAlignment="1">
      <alignment horizontal="center"/>
    </xf>
    <xf numFmtId="0" fontId="5" fillId="2" borderId="5" xfId="0" applyFont="1" applyFill="1" applyBorder="1" applyAlignment="1"/>
    <xf numFmtId="0" fontId="0" fillId="2" borderId="1" xfId="0" applyFill="1" applyBorder="1"/>
    <xf numFmtId="0" fontId="0" fillId="2" borderId="5" xfId="0" applyFill="1" applyBorder="1"/>
    <xf numFmtId="0" fontId="0" fillId="2" borderId="2" xfId="0" applyFill="1" applyBorder="1"/>
    <xf numFmtId="0" fontId="3" fillId="0" borderId="0" xfId="0" applyFont="1" applyBorder="1"/>
    <xf numFmtId="0" fontId="2" fillId="0" borderId="0" xfId="0" applyFont="1" applyFill="1" applyBorder="1" applyAlignment="1">
      <alignment horizontal="center" wrapText="1"/>
    </xf>
    <xf numFmtId="0" fontId="0" fillId="2" borderId="2" xfId="0" applyFill="1" applyBorder="1" applyAlignment="1">
      <alignment wrapText="1"/>
    </xf>
    <xf numFmtId="0" fontId="2" fillId="0" borderId="17" xfId="0" applyFont="1" applyBorder="1" applyAlignment="1">
      <alignment horizontal="center"/>
    </xf>
    <xf numFmtId="0" fontId="3" fillId="0" borderId="23" xfId="0" applyFont="1" applyBorder="1"/>
    <xf numFmtId="0" fontId="3" fillId="0" borderId="6" xfId="0" applyFont="1" applyBorder="1" applyAlignment="1"/>
    <xf numFmtId="0" fontId="3" fillId="0" borderId="14" xfId="0" applyFont="1" applyBorder="1" applyAlignment="1"/>
    <xf numFmtId="0" fontId="5" fillId="2" borderId="5" xfId="0" applyFont="1" applyFill="1" applyBorder="1" applyAlignment="1">
      <alignment horizontal="left" wrapText="1"/>
    </xf>
    <xf numFmtId="0" fontId="2" fillId="0" borderId="14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0" fillId="0" borderId="1" xfId="0" applyFill="1" applyBorder="1"/>
    <xf numFmtId="0" fontId="5" fillId="0" borderId="5" xfId="0" applyFont="1" applyFill="1" applyBorder="1" applyAlignment="1">
      <alignment horizontal="center"/>
    </xf>
    <xf numFmtId="0" fontId="2" fillId="3" borderId="19" xfId="0" applyFont="1" applyFill="1" applyBorder="1"/>
    <xf numFmtId="3" fontId="5" fillId="3" borderId="7" xfId="0" applyNumberFormat="1" applyFont="1" applyFill="1" applyBorder="1"/>
    <xf numFmtId="3" fontId="5" fillId="3" borderId="3" xfId="0" applyNumberFormat="1" applyFont="1" applyFill="1" applyBorder="1" applyAlignment="1">
      <alignment vertical="top"/>
    </xf>
    <xf numFmtId="3" fontId="5" fillId="3" borderId="8" xfId="0" applyNumberFormat="1" applyFont="1" applyFill="1" applyBorder="1"/>
    <xf numFmtId="3" fontId="5" fillId="2" borderId="5" xfId="0" applyNumberFormat="1" applyFont="1" applyFill="1" applyBorder="1"/>
    <xf numFmtId="3" fontId="5" fillId="2" borderId="2" xfId="0" applyNumberFormat="1" applyFont="1" applyFill="1" applyBorder="1" applyAlignment="1">
      <alignment vertical="top"/>
    </xf>
    <xf numFmtId="3" fontId="5" fillId="0" borderId="1" xfId="0" applyNumberFormat="1" applyFont="1" applyFill="1" applyBorder="1"/>
    <xf numFmtId="3" fontId="5" fillId="0" borderId="5" xfId="0" applyNumberFormat="1" applyFont="1" applyFill="1" applyBorder="1"/>
    <xf numFmtId="3" fontId="5" fillId="2" borderId="0" xfId="0" applyNumberFormat="1" applyFont="1" applyFill="1" applyBorder="1"/>
    <xf numFmtId="0" fontId="6" fillId="2" borderId="18" xfId="0" applyFont="1" applyFill="1" applyBorder="1"/>
    <xf numFmtId="0" fontId="2" fillId="2" borderId="24" xfId="0" applyFont="1" applyFill="1" applyBorder="1"/>
    <xf numFmtId="0" fontId="2" fillId="2" borderId="18" xfId="0" applyFont="1" applyFill="1" applyBorder="1"/>
    <xf numFmtId="0" fontId="0" fillId="2" borderId="18" xfId="0" applyFill="1" applyBorder="1"/>
    <xf numFmtId="0" fontId="0" fillId="2" borderId="19" xfId="0" applyFill="1" applyBorder="1"/>
    <xf numFmtId="0" fontId="0" fillId="2" borderId="20" xfId="0" applyFill="1" applyBorder="1"/>
    <xf numFmtId="0" fontId="0" fillId="2" borderId="0" xfId="0" applyFill="1"/>
    <xf numFmtId="0" fontId="0" fillId="2" borderId="0" xfId="0" applyFont="1" applyFill="1"/>
    <xf numFmtId="0" fontId="7" fillId="2" borderId="19" xfId="0" applyFont="1" applyFill="1" applyBorder="1"/>
    <xf numFmtId="3" fontId="5" fillId="2" borderId="4" xfId="0" applyNumberFormat="1" applyFont="1" applyFill="1" applyBorder="1" applyAlignment="1">
      <alignment vertical="top"/>
    </xf>
    <xf numFmtId="3" fontId="5" fillId="0" borderId="9" xfId="0" applyNumberFormat="1" applyFont="1" applyFill="1" applyBorder="1"/>
    <xf numFmtId="3" fontId="5" fillId="0" borderId="0" xfId="0" applyNumberFormat="1" applyFont="1" applyFill="1" applyBorder="1"/>
    <xf numFmtId="3" fontId="6" fillId="3" borderId="25" xfId="0" applyNumberFormat="1" applyFont="1" applyFill="1" applyBorder="1"/>
    <xf numFmtId="4" fontId="7" fillId="3" borderId="25" xfId="0" applyNumberFormat="1" applyFont="1" applyFill="1" applyBorder="1"/>
    <xf numFmtId="4" fontId="7" fillId="3" borderId="21" xfId="0" applyNumberFormat="1" applyFont="1" applyFill="1" applyBorder="1"/>
    <xf numFmtId="3" fontId="5" fillId="3" borderId="5" xfId="0" applyNumberFormat="1" applyFont="1" applyFill="1" applyBorder="1"/>
    <xf numFmtId="3" fontId="5" fillId="3" borderId="2" xfId="0" applyNumberFormat="1" applyFont="1" applyFill="1" applyBorder="1" applyAlignment="1">
      <alignment vertical="top"/>
    </xf>
    <xf numFmtId="3" fontId="5" fillId="3" borderId="1" xfId="0" applyNumberFormat="1" applyFont="1" applyFill="1" applyBorder="1"/>
    <xf numFmtId="0" fontId="5" fillId="2" borderId="1" xfId="0" applyFont="1" applyFill="1" applyBorder="1" applyAlignment="1">
      <alignment horizontal="center"/>
    </xf>
    <xf numFmtId="3" fontId="5" fillId="2" borderId="9" xfId="0" applyNumberFormat="1" applyFont="1" applyFill="1" applyBorder="1"/>
    <xf numFmtId="3" fontId="5" fillId="2" borderId="1" xfId="0" applyNumberFormat="1" applyFont="1" applyFill="1" applyBorder="1"/>
    <xf numFmtId="3" fontId="5" fillId="3" borderId="3" xfId="0" applyNumberFormat="1" applyFont="1" applyFill="1" applyBorder="1"/>
    <xf numFmtId="3" fontId="5" fillId="3" borderId="2" xfId="0" applyNumberFormat="1" applyFont="1" applyFill="1" applyBorder="1"/>
    <xf numFmtId="3" fontId="5" fillId="2" borderId="4" xfId="0" applyNumberFormat="1" applyFont="1" applyFill="1" applyBorder="1"/>
    <xf numFmtId="3" fontId="5" fillId="2" borderId="2" xfId="0" applyNumberFormat="1" applyFont="1" applyFill="1" applyBorder="1"/>
    <xf numFmtId="14" fontId="5" fillId="2" borderId="5" xfId="0" applyNumberFormat="1" applyFont="1" applyFill="1" applyBorder="1"/>
    <xf numFmtId="0" fontId="0" fillId="0" borderId="5" xfId="0" applyFill="1" applyBorder="1" applyAlignment="1">
      <alignment wrapText="1"/>
    </xf>
    <xf numFmtId="0" fontId="0" fillId="0" borderId="5" xfId="0" applyFill="1" applyBorder="1"/>
    <xf numFmtId="0" fontId="0" fillId="0" borderId="10" xfId="0" applyFill="1" applyBorder="1"/>
    <xf numFmtId="0" fontId="5" fillId="2" borderId="1" xfId="0" applyFont="1" applyFill="1" applyBorder="1" applyAlignment="1"/>
    <xf numFmtId="0" fontId="5" fillId="2" borderId="1" xfId="0" applyFont="1" applyFill="1" applyBorder="1" applyAlignment="1">
      <alignment horizontal="left"/>
    </xf>
    <xf numFmtId="0" fontId="5" fillId="2" borderId="8" xfId="0" applyFont="1" applyFill="1" applyBorder="1" applyAlignment="1">
      <alignment horizontal="center"/>
    </xf>
    <xf numFmtId="3" fontId="5" fillId="3" borderId="9" xfId="0" applyNumberFormat="1" applyFont="1" applyFill="1" applyBorder="1"/>
    <xf numFmtId="0" fontId="5" fillId="2" borderId="7" xfId="0" applyFont="1" applyFill="1" applyBorder="1" applyAlignment="1">
      <alignment horizontal="center"/>
    </xf>
    <xf numFmtId="3" fontId="5" fillId="3" borderId="0" xfId="0" applyNumberFormat="1" applyFont="1" applyFill="1" applyBorder="1"/>
    <xf numFmtId="0" fontId="5" fillId="2" borderId="3" xfId="0" applyFont="1" applyFill="1" applyBorder="1" applyAlignment="1">
      <alignment horizontal="center"/>
    </xf>
    <xf numFmtId="3" fontId="5" fillId="3" borderId="4" xfId="0" applyNumberFormat="1" applyFont="1" applyFill="1" applyBorder="1"/>
    <xf numFmtId="0" fontId="10" fillId="3" borderId="15" xfId="0" applyFont="1" applyFill="1" applyBorder="1" applyAlignment="1">
      <alignment horizontal="center" wrapText="1"/>
    </xf>
    <xf numFmtId="0" fontId="10" fillId="3" borderId="22" xfId="0" applyFont="1" applyFill="1" applyBorder="1" applyAlignment="1">
      <alignment horizontal="center" wrapText="1"/>
    </xf>
    <xf numFmtId="0" fontId="5" fillId="2" borderId="1" xfId="0" applyFont="1" applyFill="1" applyBorder="1"/>
    <xf numFmtId="0" fontId="5" fillId="2" borderId="7" xfId="0" applyFont="1" applyFill="1" applyBorder="1" applyAlignment="1">
      <alignment horizontal="left"/>
    </xf>
    <xf numFmtId="0" fontId="0" fillId="2" borderId="5" xfId="0" applyFill="1" applyBorder="1" applyAlignment="1">
      <alignment horizontal="right"/>
    </xf>
    <xf numFmtId="0" fontId="10" fillId="3" borderId="16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left" wrapText="1"/>
    </xf>
    <xf numFmtId="0" fontId="5" fillId="2" borderId="7" xfId="0" applyFont="1" applyFill="1" applyBorder="1" applyAlignment="1">
      <alignment horizontal="left" wrapText="1"/>
    </xf>
    <xf numFmtId="0" fontId="10" fillId="3" borderId="22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left" wrapText="1"/>
    </xf>
    <xf numFmtId="0" fontId="5" fillId="2" borderId="1" xfId="0" applyFont="1" applyFill="1" applyBorder="1" applyAlignment="1"/>
    <xf numFmtId="0" fontId="5" fillId="2" borderId="2" xfId="0" applyFont="1" applyFill="1" applyBorder="1" applyAlignment="1"/>
    <xf numFmtId="0" fontId="5" fillId="2" borderId="5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left" wrapText="1"/>
    </xf>
    <xf numFmtId="0" fontId="5" fillId="5" borderId="0" xfId="0" applyFont="1" applyFill="1" applyBorder="1" applyAlignment="1">
      <alignment horizontal="left" wrapText="1"/>
    </xf>
    <xf numFmtId="0" fontId="5" fillId="5" borderId="7" xfId="0" applyFont="1" applyFill="1" applyBorder="1" applyAlignment="1">
      <alignment horizontal="left" wrapText="1"/>
    </xf>
    <xf numFmtId="0" fontId="0" fillId="5" borderId="5" xfId="0" applyFill="1" applyBorder="1"/>
    <xf numFmtId="0" fontId="0" fillId="5" borderId="0" xfId="0" applyFill="1" applyBorder="1"/>
    <xf numFmtId="0" fontId="5" fillId="5" borderId="4" xfId="0" applyFont="1" applyFill="1" applyBorder="1" applyAlignment="1">
      <alignment horizontal="left" wrapText="1"/>
    </xf>
    <xf numFmtId="0" fontId="5" fillId="5" borderId="3" xfId="0" applyFont="1" applyFill="1" applyBorder="1" applyAlignment="1">
      <alignment horizontal="left" wrapText="1"/>
    </xf>
    <xf numFmtId="0" fontId="0" fillId="5" borderId="2" xfId="0" applyFill="1" applyBorder="1"/>
    <xf numFmtId="0" fontId="0" fillId="5" borderId="4" xfId="0" applyFill="1" applyBorder="1"/>
    <xf numFmtId="0" fontId="5" fillId="2" borderId="0" xfId="0" applyFont="1" applyFill="1" applyBorder="1" applyAlignment="1">
      <alignment wrapText="1"/>
    </xf>
    <xf numFmtId="14" fontId="5" fillId="2" borderId="0" xfId="0" applyNumberFormat="1" applyFont="1" applyFill="1" applyBorder="1"/>
    <xf numFmtId="0" fontId="5" fillId="2" borderId="9" xfId="0" applyFont="1" applyFill="1" applyBorder="1" applyAlignment="1">
      <alignment wrapText="1"/>
    </xf>
    <xf numFmtId="0" fontId="5" fillId="0" borderId="0" xfId="0" applyFont="1" applyFill="1" applyBorder="1"/>
    <xf numFmtId="14" fontId="5" fillId="2" borderId="4" xfId="0" applyNumberFormat="1" applyFont="1" applyFill="1" applyBorder="1"/>
    <xf numFmtId="0" fontId="5" fillId="5" borderId="0" xfId="0" applyFont="1" applyFill="1" applyBorder="1" applyAlignment="1">
      <alignment horizontal="left"/>
    </xf>
    <xf numFmtId="49" fontId="9" fillId="5" borderId="4" xfId="0" applyNumberFormat="1" applyFont="1" applyFill="1" applyBorder="1"/>
    <xf numFmtId="3" fontId="5" fillId="4" borderId="7" xfId="0" applyNumberFormat="1" applyFont="1" applyFill="1" applyBorder="1"/>
    <xf numFmtId="0" fontId="5" fillId="2" borderId="8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 wrapText="1"/>
    </xf>
    <xf numFmtId="3" fontId="3" fillId="3" borderId="3" xfId="0" applyNumberFormat="1" applyFont="1" applyFill="1" applyBorder="1"/>
    <xf numFmtId="3" fontId="4" fillId="3" borderId="11" xfId="0" applyNumberFormat="1" applyFont="1" applyFill="1" applyBorder="1"/>
    <xf numFmtId="0" fontId="5" fillId="2" borderId="9" xfId="0" applyFont="1" applyFill="1" applyBorder="1"/>
    <xf numFmtId="3" fontId="5" fillId="4" borderId="8" xfId="0" applyNumberFormat="1" applyFont="1" applyFill="1" applyBorder="1"/>
    <xf numFmtId="0" fontId="11" fillId="2" borderId="8" xfId="0" applyFont="1" applyFill="1" applyBorder="1" applyAlignment="1">
      <alignment wrapText="1"/>
    </xf>
    <xf numFmtId="3" fontId="5" fillId="4" borderId="3" xfId="0" applyNumberFormat="1" applyFont="1" applyFill="1" applyBorder="1"/>
    <xf numFmtId="0" fontId="5" fillId="2" borderId="2" xfId="0" applyFont="1" applyFill="1" applyBorder="1" applyAlignment="1">
      <alignment horizontal="left" wrapText="1"/>
    </xf>
    <xf numFmtId="3" fontId="12" fillId="3" borderId="7" xfId="0" applyNumberFormat="1" applyFont="1" applyFill="1" applyBorder="1"/>
    <xf numFmtId="3" fontId="12" fillId="3" borderId="3" xfId="0" applyNumberFormat="1" applyFont="1" applyFill="1" applyBorder="1" applyAlignment="1">
      <alignment vertical="top"/>
    </xf>
    <xf numFmtId="0" fontId="5" fillId="2" borderId="7" xfId="0" applyFont="1" applyFill="1" applyBorder="1" applyAlignment="1">
      <alignment wrapText="1"/>
    </xf>
    <xf numFmtId="0" fontId="5" fillId="2" borderId="3" xfId="0" applyFont="1" applyFill="1" applyBorder="1" applyAlignment="1">
      <alignment wrapText="1"/>
    </xf>
    <xf numFmtId="0" fontId="5" fillId="2" borderId="8" xfId="0" applyFont="1" applyFill="1" applyBorder="1" applyAlignment="1">
      <alignment horizontal="left" wrapText="1"/>
    </xf>
    <xf numFmtId="0" fontId="5" fillId="0" borderId="1" xfId="0" applyFont="1" applyFill="1" applyBorder="1"/>
    <xf numFmtId="0" fontId="5" fillId="0" borderId="1" xfId="0" applyFont="1" applyFill="1" applyBorder="1" applyAlignment="1"/>
    <xf numFmtId="3" fontId="5" fillId="0" borderId="4" xfId="0" applyNumberFormat="1" applyFont="1" applyFill="1" applyBorder="1"/>
    <xf numFmtId="3" fontId="5" fillId="0" borderId="2" xfId="0" applyNumberFormat="1" applyFont="1" applyFill="1" applyBorder="1"/>
    <xf numFmtId="0" fontId="0" fillId="0" borderId="2" xfId="0" applyFill="1" applyBorder="1" applyAlignment="1">
      <alignment wrapText="1"/>
    </xf>
    <xf numFmtId="0" fontId="0" fillId="0" borderId="2" xfId="0" applyFill="1" applyBorder="1"/>
    <xf numFmtId="0" fontId="0" fillId="0" borderId="11" xfId="0" applyFill="1" applyBorder="1"/>
    <xf numFmtId="0" fontId="0" fillId="5" borderId="0" xfId="0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5" fillId="2" borderId="9" xfId="0" applyFont="1" applyFill="1" applyBorder="1" applyAlignment="1"/>
    <xf numFmtId="0" fontId="5" fillId="2" borderId="4" xfId="0" applyFont="1" applyFill="1" applyBorder="1" applyAlignment="1"/>
    <xf numFmtId="14" fontId="5" fillId="2" borderId="1" xfId="0" applyNumberFormat="1" applyFont="1" applyFill="1" applyBorder="1"/>
    <xf numFmtId="49" fontId="5" fillId="2" borderId="4" xfId="0" applyNumberFormat="1" applyFont="1" applyFill="1" applyBorder="1" applyAlignment="1"/>
    <xf numFmtId="0" fontId="5" fillId="2" borderId="0" xfId="0" applyFont="1" applyFill="1" applyBorder="1" applyAlignment="1"/>
    <xf numFmtId="0" fontId="5" fillId="6" borderId="9" xfId="0" applyFont="1" applyFill="1" applyBorder="1" applyAlignment="1"/>
    <xf numFmtId="0" fontId="5" fillId="6" borderId="8" xfId="0" applyFont="1" applyFill="1" applyBorder="1" applyAlignment="1">
      <alignment horizontal="left" wrapText="1"/>
    </xf>
    <xf numFmtId="0" fontId="0" fillId="6" borderId="1" xfId="0" applyFill="1" applyBorder="1"/>
    <xf numFmtId="0" fontId="0" fillId="6" borderId="9" xfId="0" applyFill="1" applyBorder="1"/>
    <xf numFmtId="0" fontId="5" fillId="6" borderId="0" xfId="0" applyFont="1" applyFill="1" applyBorder="1" applyAlignment="1"/>
    <xf numFmtId="0" fontId="5" fillId="6" borderId="7" xfId="0" applyFont="1" applyFill="1" applyBorder="1" applyAlignment="1">
      <alignment horizontal="left" wrapText="1"/>
    </xf>
    <xf numFmtId="0" fontId="0" fillId="6" borderId="5" xfId="0" applyFill="1" applyBorder="1"/>
    <xf numFmtId="0" fontId="0" fillId="6" borderId="0" xfId="0" applyFill="1" applyBorder="1"/>
    <xf numFmtId="0" fontId="5" fillId="6" borderId="4" xfId="0" applyFont="1" applyFill="1" applyBorder="1" applyAlignment="1"/>
    <xf numFmtId="0" fontId="5" fillId="6" borderId="3" xfId="0" applyFont="1" applyFill="1" applyBorder="1" applyAlignment="1">
      <alignment horizontal="left" wrapText="1"/>
    </xf>
    <xf numFmtId="0" fontId="0" fillId="6" borderId="2" xfId="0" applyFill="1" applyBorder="1"/>
    <xf numFmtId="0" fontId="0" fillId="6" borderId="4" xfId="0" applyFill="1" applyBorder="1"/>
    <xf numFmtId="0" fontId="0" fillId="6" borderId="12" xfId="0" applyFill="1" applyBorder="1"/>
    <xf numFmtId="0" fontId="0" fillId="6" borderId="10" xfId="0" applyFill="1" applyBorder="1"/>
    <xf numFmtId="0" fontId="0" fillId="6" borderId="11" xfId="0" applyFill="1" applyBorder="1"/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10" fillId="3" borderId="15" xfId="0" applyFont="1" applyFill="1" applyBorder="1" applyAlignment="1">
      <alignment horizontal="center" wrapText="1"/>
    </xf>
    <xf numFmtId="0" fontId="10" fillId="3" borderId="22" xfId="0" applyFont="1" applyFill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0" fillId="0" borderId="15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5" fillId="2" borderId="1" xfId="0" applyFont="1" applyFill="1" applyBorder="1" applyAlignment="1">
      <alignment horizontal="left" wrapText="1"/>
    </xf>
    <xf numFmtId="0" fontId="5" fillId="2" borderId="5" xfId="0" applyFont="1" applyFill="1" applyBorder="1" applyAlignment="1">
      <alignment horizontal="left" wrapText="1"/>
    </xf>
    <xf numFmtId="0" fontId="5" fillId="2" borderId="8" xfId="0" applyFont="1" applyFill="1" applyBorder="1" applyAlignment="1">
      <alignment horizontal="left" wrapText="1"/>
    </xf>
    <xf numFmtId="0" fontId="0" fillId="0" borderId="12" xfId="0" applyBorder="1" applyAlignment="1"/>
    <xf numFmtId="0" fontId="8" fillId="3" borderId="3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5" fillId="2" borderId="0" xfId="0" applyFont="1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5" borderId="9" xfId="0" applyFont="1" applyFill="1" applyBorder="1" applyAlignment="1">
      <alignment wrapText="1"/>
    </xf>
    <xf numFmtId="0" fontId="0" fillId="5" borderId="4" xfId="0" applyFill="1" applyBorder="1" applyAlignment="1">
      <alignment wrapText="1"/>
    </xf>
    <xf numFmtId="0" fontId="5" fillId="2" borderId="9" xfId="0" applyFont="1" applyFill="1" applyBorder="1" applyAlignment="1">
      <alignment wrapText="1"/>
    </xf>
    <xf numFmtId="2" fontId="5" fillId="2" borderId="8" xfId="0" applyNumberFormat="1" applyFont="1" applyFill="1" applyBorder="1" applyAlignment="1">
      <alignment horizontal="left" wrapText="1"/>
    </xf>
    <xf numFmtId="2" fontId="0" fillId="0" borderId="12" xfId="0" applyNumberFormat="1" applyBorder="1" applyAlignment="1"/>
    <xf numFmtId="0" fontId="10" fillId="3" borderId="16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10" fillId="0" borderId="16" xfId="0" applyFont="1" applyBorder="1" applyAlignment="1">
      <alignment horizontal="center" wrapText="1"/>
    </xf>
    <xf numFmtId="0" fontId="5" fillId="2" borderId="2" xfId="0" applyFont="1" applyFill="1" applyBorder="1" applyAlignment="1">
      <alignment horizontal="left" wrapText="1"/>
    </xf>
    <xf numFmtId="0" fontId="5" fillId="0" borderId="8" xfId="0" applyFont="1" applyFill="1" applyBorder="1" applyAlignment="1">
      <alignment wrapText="1"/>
    </xf>
    <xf numFmtId="0" fontId="5" fillId="2" borderId="8" xfId="0" applyFont="1" applyFill="1" applyBorder="1" applyAlignment="1">
      <alignment horizontal="left"/>
    </xf>
    <xf numFmtId="0" fontId="5" fillId="2" borderId="12" xfId="0" applyFont="1" applyFill="1" applyBorder="1" applyAlignment="1">
      <alignment horizontal="left"/>
    </xf>
    <xf numFmtId="0" fontId="0" fillId="0" borderId="9" xfId="0" applyBorder="1" applyAlignment="1"/>
    <xf numFmtId="0" fontId="5" fillId="2" borderId="7" xfId="0" applyFont="1" applyFill="1" applyBorder="1" applyAlignment="1">
      <alignment horizontal="left" wrapText="1"/>
    </xf>
    <xf numFmtId="0" fontId="0" fillId="0" borderId="10" xfId="0" applyBorder="1" applyAlignment="1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74"/>
  <sheetViews>
    <sheetView tabSelected="1" view="pageLayout" topLeftCell="A58" zoomScaleNormal="100" workbookViewId="0">
      <selection activeCell="H70" sqref="H70"/>
    </sheetView>
  </sheetViews>
  <sheetFormatPr defaultRowHeight="15" x14ac:dyDescent="0.25"/>
  <cols>
    <col min="1" max="1" width="4.140625" customWidth="1"/>
    <col min="2" max="2" width="22.7109375" customWidth="1"/>
    <col min="3" max="3" width="8.28515625" customWidth="1"/>
    <col min="4" max="4" width="7" customWidth="1"/>
    <col min="5" max="5" width="6.28515625" customWidth="1"/>
    <col min="6" max="7" width="8.85546875" customWidth="1"/>
    <col min="8" max="8" width="32.28515625" customWidth="1"/>
    <col min="9" max="9" width="7.5703125" customWidth="1"/>
    <col min="10" max="10" width="5.5703125" customWidth="1"/>
    <col min="11" max="11" width="5.140625" customWidth="1"/>
    <col min="12" max="12" width="6" customWidth="1"/>
    <col min="13" max="13" width="3.85546875" customWidth="1"/>
    <col min="14" max="14" width="7.7109375" customWidth="1"/>
    <col min="15" max="15" width="6" customWidth="1"/>
    <col min="16" max="16" width="11.85546875" bestFit="1" customWidth="1"/>
  </cols>
  <sheetData>
    <row r="1" spans="1:15" ht="18.75" customHeight="1" x14ac:dyDescent="0.3">
      <c r="A1" s="1" t="s">
        <v>22</v>
      </c>
    </row>
    <row r="2" spans="1:15" ht="21.75" customHeight="1" thickBot="1" x14ac:dyDescent="0.3">
      <c r="M2" s="182" t="s">
        <v>10</v>
      </c>
      <c r="N2" s="182"/>
      <c r="O2" s="182"/>
    </row>
    <row r="3" spans="1:15" ht="15" customHeight="1" x14ac:dyDescent="0.25">
      <c r="A3" s="156" t="s">
        <v>16</v>
      </c>
      <c r="B3" s="32" t="s">
        <v>14</v>
      </c>
      <c r="C3" s="158" t="s">
        <v>19</v>
      </c>
      <c r="D3" s="83"/>
      <c r="E3" s="158" t="s">
        <v>17</v>
      </c>
      <c r="F3" s="162" t="s">
        <v>21</v>
      </c>
      <c r="G3" s="162" t="s">
        <v>8</v>
      </c>
      <c r="H3" s="160" t="s">
        <v>1</v>
      </c>
      <c r="I3" s="19"/>
      <c r="J3" s="29" t="s">
        <v>7</v>
      </c>
      <c r="K3" s="29"/>
      <c r="L3" s="29"/>
      <c r="M3" s="29"/>
      <c r="N3" s="29"/>
      <c r="O3" s="30"/>
    </row>
    <row r="4" spans="1:15" ht="51.75" customHeight="1" thickBot="1" x14ac:dyDescent="0.3">
      <c r="A4" s="157"/>
      <c r="B4" s="33" t="s">
        <v>15</v>
      </c>
      <c r="C4" s="159"/>
      <c r="D4" s="84" t="s">
        <v>20</v>
      </c>
      <c r="E4" s="159"/>
      <c r="F4" s="183"/>
      <c r="G4" s="163"/>
      <c r="H4" s="161"/>
      <c r="I4" s="27"/>
      <c r="J4" s="25" t="s">
        <v>5</v>
      </c>
      <c r="K4" s="24" t="s">
        <v>6</v>
      </c>
      <c r="L4" s="24" t="s">
        <v>2</v>
      </c>
      <c r="M4" s="24" t="s">
        <v>3</v>
      </c>
      <c r="N4" s="24" t="s">
        <v>4</v>
      </c>
      <c r="O4" s="28" t="s">
        <v>11</v>
      </c>
    </row>
    <row r="5" spans="1:15" ht="16.5" thickBot="1" x14ac:dyDescent="0.3">
      <c r="A5" s="47"/>
      <c r="B5" s="48"/>
      <c r="C5" s="58">
        <v>120100</v>
      </c>
      <c r="D5" s="59"/>
      <c r="E5" s="60"/>
      <c r="F5" s="54"/>
      <c r="G5" s="46"/>
      <c r="H5" s="37" t="s">
        <v>0</v>
      </c>
      <c r="I5" s="48"/>
      <c r="J5" s="49"/>
      <c r="K5" s="50"/>
      <c r="L5" s="49"/>
      <c r="M5" s="50"/>
      <c r="N5" s="49"/>
      <c r="O5" s="51"/>
    </row>
    <row r="6" spans="1:15" ht="15" customHeight="1" x14ac:dyDescent="0.25">
      <c r="A6" s="8">
        <v>1</v>
      </c>
      <c r="B6" s="6" t="s">
        <v>23</v>
      </c>
      <c r="C6" s="38"/>
      <c r="D6" s="122"/>
      <c r="E6" s="61"/>
      <c r="F6" s="45"/>
      <c r="G6" s="41"/>
      <c r="H6" s="170" t="s">
        <v>9</v>
      </c>
      <c r="I6" s="20" t="s">
        <v>12</v>
      </c>
      <c r="J6" s="22"/>
      <c r="K6" s="16">
        <v>8115</v>
      </c>
      <c r="L6" s="22"/>
      <c r="M6" s="16">
        <v>41</v>
      </c>
      <c r="N6" s="22"/>
      <c r="O6" s="17">
        <v>13</v>
      </c>
    </row>
    <row r="7" spans="1:15" ht="15" customHeight="1" x14ac:dyDescent="0.25">
      <c r="A7" s="7"/>
      <c r="B7" s="11">
        <v>43474</v>
      </c>
      <c r="C7" s="39"/>
      <c r="D7" s="123"/>
      <c r="E7" s="62">
        <v>13</v>
      </c>
      <c r="F7" s="55"/>
      <c r="G7" s="42"/>
      <c r="H7" s="171"/>
      <c r="I7" s="26" t="s">
        <v>13</v>
      </c>
      <c r="J7" s="23">
        <v>3314</v>
      </c>
      <c r="K7" s="14">
        <v>5331</v>
      </c>
      <c r="L7" s="23"/>
      <c r="M7" s="14">
        <v>41</v>
      </c>
      <c r="N7" s="23"/>
      <c r="O7" s="15">
        <v>13</v>
      </c>
    </row>
    <row r="8" spans="1:15" ht="17.25" customHeight="1" x14ac:dyDescent="0.25">
      <c r="A8" s="8">
        <v>2</v>
      </c>
      <c r="B8" s="6" t="s">
        <v>24</v>
      </c>
      <c r="C8" s="38"/>
      <c r="D8" s="38"/>
      <c r="E8" s="61"/>
      <c r="F8" s="45"/>
      <c r="G8" s="41"/>
      <c r="H8" s="164" t="s">
        <v>25</v>
      </c>
      <c r="I8" s="166" t="s">
        <v>12</v>
      </c>
      <c r="J8" s="167"/>
      <c r="K8" s="12">
        <v>8115</v>
      </c>
      <c r="L8" s="21"/>
      <c r="M8" s="12">
        <v>41</v>
      </c>
      <c r="N8" s="21"/>
      <c r="O8" s="13">
        <v>110</v>
      </c>
    </row>
    <row r="9" spans="1:15" ht="14.25" customHeight="1" x14ac:dyDescent="0.25">
      <c r="A9" s="8"/>
      <c r="B9" s="11">
        <v>43474</v>
      </c>
      <c r="C9" s="38">
        <v>110</v>
      </c>
      <c r="D9" s="38"/>
      <c r="E9" s="61"/>
      <c r="F9" s="45"/>
      <c r="G9" s="41"/>
      <c r="H9" s="184"/>
      <c r="I9" s="31" t="s">
        <v>13</v>
      </c>
      <c r="J9" s="22">
        <v>3639</v>
      </c>
      <c r="K9" s="16">
        <v>6121</v>
      </c>
      <c r="L9" s="22"/>
      <c r="M9" s="16">
        <v>39</v>
      </c>
      <c r="N9" s="22">
        <v>108</v>
      </c>
      <c r="O9" s="17">
        <v>110</v>
      </c>
    </row>
    <row r="10" spans="1:15" ht="14.25" customHeight="1" x14ac:dyDescent="0.25">
      <c r="A10" s="34">
        <v>3</v>
      </c>
      <c r="B10" s="6" t="s">
        <v>26</v>
      </c>
      <c r="C10" s="40"/>
      <c r="D10" s="40"/>
      <c r="E10" s="63"/>
      <c r="F10" s="56"/>
      <c r="G10" s="43"/>
      <c r="H10" s="172" t="s">
        <v>27</v>
      </c>
      <c r="I10" s="185" t="s">
        <v>12</v>
      </c>
      <c r="J10" s="167"/>
      <c r="K10" s="9">
        <v>8115</v>
      </c>
      <c r="L10" s="35"/>
      <c r="M10" s="9">
        <v>41</v>
      </c>
      <c r="N10" s="35"/>
      <c r="O10" s="10">
        <v>5</v>
      </c>
    </row>
    <row r="11" spans="1:15" ht="14.25" customHeight="1" x14ac:dyDescent="0.25">
      <c r="A11" s="36"/>
      <c r="B11" s="71">
        <v>43488</v>
      </c>
      <c r="C11" s="38"/>
      <c r="D11" s="38"/>
      <c r="E11" s="61">
        <v>5</v>
      </c>
      <c r="F11" s="57"/>
      <c r="G11" s="44"/>
      <c r="H11" s="173"/>
      <c r="I11" s="72" t="s">
        <v>13</v>
      </c>
      <c r="J11" s="73">
        <v>3122</v>
      </c>
      <c r="K11" s="16">
        <v>5213</v>
      </c>
      <c r="L11" s="73"/>
      <c r="M11" s="16">
        <v>41</v>
      </c>
      <c r="N11" s="73"/>
      <c r="O11" s="74">
        <v>5</v>
      </c>
    </row>
    <row r="12" spans="1:15" ht="14.25" customHeight="1" x14ac:dyDescent="0.25">
      <c r="A12" s="77">
        <v>4</v>
      </c>
      <c r="B12" s="85" t="s">
        <v>28</v>
      </c>
      <c r="C12" s="78"/>
      <c r="D12" s="40"/>
      <c r="E12" s="63"/>
      <c r="F12" s="65"/>
      <c r="G12" s="66"/>
      <c r="H12" s="93"/>
      <c r="I12" s="75" t="s">
        <v>12</v>
      </c>
      <c r="J12" s="21"/>
      <c r="K12" s="12">
        <v>8115</v>
      </c>
      <c r="L12" s="21"/>
      <c r="M12" s="12">
        <v>41</v>
      </c>
      <c r="N12" s="21"/>
      <c r="O12" s="13">
        <v>62</v>
      </c>
    </row>
    <row r="13" spans="1:15" ht="14.25" customHeight="1" x14ac:dyDescent="0.25">
      <c r="A13" s="79"/>
      <c r="B13" s="71">
        <v>43488</v>
      </c>
      <c r="C13" s="80">
        <v>12</v>
      </c>
      <c r="D13" s="38"/>
      <c r="E13" s="61"/>
      <c r="F13" s="45"/>
      <c r="G13" s="41"/>
      <c r="H13" s="20" t="s">
        <v>29</v>
      </c>
      <c r="I13" s="20" t="s">
        <v>13</v>
      </c>
      <c r="J13" s="22">
        <v>6171</v>
      </c>
      <c r="K13" s="16">
        <v>5175</v>
      </c>
      <c r="L13" s="22"/>
      <c r="M13" s="16" t="s">
        <v>30</v>
      </c>
      <c r="N13" s="22"/>
      <c r="O13" s="17">
        <v>12</v>
      </c>
    </row>
    <row r="14" spans="1:15" ht="14.25" customHeight="1" x14ac:dyDescent="0.25">
      <c r="A14" s="81"/>
      <c r="B14" s="11"/>
      <c r="C14" s="82">
        <v>50</v>
      </c>
      <c r="D14" s="67"/>
      <c r="E14" s="68"/>
      <c r="F14" s="69"/>
      <c r="G14" s="70"/>
      <c r="H14" s="94" t="s">
        <v>31</v>
      </c>
      <c r="I14" s="26" t="s">
        <v>13</v>
      </c>
      <c r="J14" s="23">
        <v>6112</v>
      </c>
      <c r="K14" s="14">
        <v>5194</v>
      </c>
      <c r="L14" s="23"/>
      <c r="M14" s="14">
        <v>19</v>
      </c>
      <c r="N14" s="23"/>
      <c r="O14" s="15">
        <v>50</v>
      </c>
    </row>
    <row r="15" spans="1:15" ht="15" customHeight="1" x14ac:dyDescent="0.25">
      <c r="A15" s="64">
        <v>5</v>
      </c>
      <c r="B15" s="85" t="s">
        <v>32</v>
      </c>
      <c r="C15" s="40"/>
      <c r="D15" s="40"/>
      <c r="E15" s="63"/>
      <c r="F15" s="65"/>
      <c r="G15" s="66"/>
      <c r="H15" s="164" t="s">
        <v>33</v>
      </c>
      <c r="I15" s="76" t="s">
        <v>12</v>
      </c>
      <c r="J15" s="13"/>
      <c r="K15" s="12">
        <v>8115</v>
      </c>
      <c r="L15" s="21"/>
      <c r="M15" s="12">
        <v>41</v>
      </c>
      <c r="N15" s="21"/>
      <c r="O15" s="13">
        <v>50</v>
      </c>
    </row>
    <row r="16" spans="1:15" ht="16.5" customHeight="1" x14ac:dyDescent="0.25">
      <c r="A16" s="8"/>
      <c r="B16" s="71">
        <v>43502</v>
      </c>
      <c r="C16" s="38"/>
      <c r="D16" s="38"/>
      <c r="E16" s="61">
        <v>50</v>
      </c>
      <c r="F16" s="45"/>
      <c r="G16" s="41"/>
      <c r="H16" s="165"/>
      <c r="I16" s="92" t="s">
        <v>13</v>
      </c>
      <c r="J16" s="17">
        <v>3525</v>
      </c>
      <c r="K16" s="16">
        <v>5221</v>
      </c>
      <c r="L16" s="22"/>
      <c r="M16" s="16">
        <v>41</v>
      </c>
      <c r="N16" s="22"/>
      <c r="O16" s="17">
        <v>50</v>
      </c>
    </row>
    <row r="17" spans="1:15" ht="16.5" customHeight="1" x14ac:dyDescent="0.25">
      <c r="A17" s="64">
        <v>6</v>
      </c>
      <c r="B17" s="85" t="s">
        <v>34</v>
      </c>
      <c r="C17" s="63"/>
      <c r="D17" s="78"/>
      <c r="E17" s="63"/>
      <c r="F17" s="65"/>
      <c r="G17" s="66"/>
      <c r="H17" s="107"/>
      <c r="I17" s="166" t="s">
        <v>12</v>
      </c>
      <c r="J17" s="167"/>
      <c r="K17" s="21">
        <v>8115</v>
      </c>
      <c r="L17" s="12"/>
      <c r="M17" s="21">
        <v>41</v>
      </c>
      <c r="N17" s="12"/>
      <c r="O17" s="21">
        <v>507</v>
      </c>
    </row>
    <row r="18" spans="1:15" x14ac:dyDescent="0.25">
      <c r="A18" s="8"/>
      <c r="B18" s="71">
        <v>43502</v>
      </c>
      <c r="C18" s="61">
        <v>2</v>
      </c>
      <c r="D18" s="80"/>
      <c r="E18" s="61"/>
      <c r="F18" s="45"/>
      <c r="G18" s="41"/>
      <c r="H18" s="105" t="s">
        <v>35</v>
      </c>
      <c r="I18" s="90" t="s">
        <v>13</v>
      </c>
      <c r="J18" s="22">
        <v>6409</v>
      </c>
      <c r="K18" s="22">
        <v>5909</v>
      </c>
      <c r="L18" s="16"/>
      <c r="M18" s="87">
        <v>41</v>
      </c>
      <c r="N18" s="16"/>
      <c r="O18" s="22">
        <v>2</v>
      </c>
    </row>
    <row r="19" spans="1:15" ht="17.25" customHeight="1" x14ac:dyDescent="0.25">
      <c r="A19" s="8"/>
      <c r="B19" s="108"/>
      <c r="C19" s="61">
        <v>180</v>
      </c>
      <c r="D19" s="80"/>
      <c r="E19" s="61"/>
      <c r="F19" s="45"/>
      <c r="G19" s="41"/>
      <c r="H19" s="89" t="s">
        <v>36</v>
      </c>
      <c r="I19" s="86" t="s">
        <v>13</v>
      </c>
      <c r="J19" s="22">
        <v>3349</v>
      </c>
      <c r="K19" s="22" t="s">
        <v>40</v>
      </c>
      <c r="L19" s="16"/>
      <c r="M19" s="22">
        <v>19</v>
      </c>
      <c r="N19" s="16"/>
      <c r="O19" s="22">
        <v>180</v>
      </c>
    </row>
    <row r="20" spans="1:15" ht="15.75" customHeight="1" x14ac:dyDescent="0.25">
      <c r="A20" s="8"/>
      <c r="B20" s="106"/>
      <c r="C20" s="61">
        <v>85</v>
      </c>
      <c r="D20" s="80"/>
      <c r="E20" s="61"/>
      <c r="F20" s="45"/>
      <c r="G20" s="41"/>
      <c r="H20" s="110" t="s">
        <v>37</v>
      </c>
      <c r="I20" s="98" t="s">
        <v>13</v>
      </c>
      <c r="J20" s="99">
        <v>3113</v>
      </c>
      <c r="K20" s="99">
        <v>6121</v>
      </c>
      <c r="L20" s="100"/>
      <c r="M20" s="99">
        <v>14</v>
      </c>
      <c r="N20" s="100">
        <v>700131</v>
      </c>
      <c r="O20" s="99">
        <v>85</v>
      </c>
    </row>
    <row r="21" spans="1:15" x14ac:dyDescent="0.25">
      <c r="A21" s="8"/>
      <c r="B21" s="106"/>
      <c r="C21" s="61">
        <v>6</v>
      </c>
      <c r="D21" s="80"/>
      <c r="E21" s="61"/>
      <c r="F21" s="45"/>
      <c r="G21" s="41"/>
      <c r="H21" s="97" t="s">
        <v>38</v>
      </c>
      <c r="I21" s="98" t="s">
        <v>13</v>
      </c>
      <c r="J21" s="99">
        <v>3349</v>
      </c>
      <c r="K21" s="99">
        <v>5139</v>
      </c>
      <c r="L21" s="100"/>
      <c r="M21" s="99">
        <v>19</v>
      </c>
      <c r="N21" s="100"/>
      <c r="O21" s="99">
        <v>6</v>
      </c>
    </row>
    <row r="22" spans="1:15" x14ac:dyDescent="0.25">
      <c r="A22" s="7"/>
      <c r="B22" s="109"/>
      <c r="C22" s="68">
        <v>234</v>
      </c>
      <c r="D22" s="82"/>
      <c r="E22" s="68"/>
      <c r="F22" s="69"/>
      <c r="G22" s="70"/>
      <c r="H22" s="101" t="s">
        <v>39</v>
      </c>
      <c r="I22" s="102" t="s">
        <v>13</v>
      </c>
      <c r="J22" s="103">
        <v>3613</v>
      </c>
      <c r="K22" s="103">
        <v>5169</v>
      </c>
      <c r="L22" s="104"/>
      <c r="M22" s="103">
        <v>10</v>
      </c>
      <c r="N22" s="111"/>
      <c r="O22" s="103">
        <v>234</v>
      </c>
    </row>
    <row r="23" spans="1:15" ht="17.25" customHeight="1" x14ac:dyDescent="0.25">
      <c r="A23" s="64">
        <v>7</v>
      </c>
      <c r="B23" s="85" t="s">
        <v>41</v>
      </c>
      <c r="C23" s="40"/>
      <c r="D23" s="40"/>
      <c r="E23" s="63"/>
      <c r="F23" s="65"/>
      <c r="G23" s="66"/>
      <c r="H23" s="174" t="s">
        <v>42</v>
      </c>
      <c r="I23" s="113" t="s">
        <v>12</v>
      </c>
      <c r="J23" s="21"/>
      <c r="K23" s="12">
        <v>8115</v>
      </c>
      <c r="L23" s="21"/>
      <c r="M23" s="12">
        <v>41</v>
      </c>
      <c r="N23" s="21"/>
      <c r="O23" s="13">
        <v>8</v>
      </c>
    </row>
    <row r="24" spans="1:15" ht="13.5" customHeight="1" x14ac:dyDescent="0.25">
      <c r="A24" s="7"/>
      <c r="B24" s="11">
        <v>43502</v>
      </c>
      <c r="C24" s="67"/>
      <c r="D24" s="67"/>
      <c r="E24" s="68">
        <v>8</v>
      </c>
      <c r="F24" s="69"/>
      <c r="G24" s="70"/>
      <c r="H24" s="175"/>
      <c r="I24" s="114" t="s">
        <v>13</v>
      </c>
      <c r="J24" s="23">
        <v>3122</v>
      </c>
      <c r="K24" s="14">
        <v>5333</v>
      </c>
      <c r="L24" s="23"/>
      <c r="M24" s="14">
        <v>41</v>
      </c>
      <c r="N24" s="23"/>
      <c r="O24" s="15">
        <v>8</v>
      </c>
    </row>
    <row r="25" spans="1:15" x14ac:dyDescent="0.25">
      <c r="A25" s="64">
        <v>8</v>
      </c>
      <c r="B25" s="117" t="s">
        <v>43</v>
      </c>
      <c r="C25" s="40"/>
      <c r="D25" s="118"/>
      <c r="E25" s="63"/>
      <c r="F25" s="65"/>
      <c r="G25" s="66"/>
      <c r="H25" s="119"/>
      <c r="I25" s="186" t="s">
        <v>12</v>
      </c>
      <c r="J25" s="187"/>
      <c r="K25" s="12">
        <v>8115</v>
      </c>
      <c r="L25" s="21"/>
      <c r="M25" s="12">
        <v>41</v>
      </c>
      <c r="N25" s="21"/>
      <c r="O25" s="13">
        <v>4</v>
      </c>
    </row>
    <row r="26" spans="1:15" x14ac:dyDescent="0.25">
      <c r="A26" s="8"/>
      <c r="B26" s="106">
        <v>43529</v>
      </c>
      <c r="C26" s="38">
        <v>1</v>
      </c>
      <c r="D26" s="112"/>
      <c r="E26" s="61"/>
      <c r="F26" s="45"/>
      <c r="G26" s="41"/>
      <c r="H26" s="124" t="s">
        <v>44</v>
      </c>
      <c r="I26" s="95" t="s">
        <v>13</v>
      </c>
      <c r="J26" s="22">
        <v>6409</v>
      </c>
      <c r="K26" s="16">
        <v>5909</v>
      </c>
      <c r="L26" s="22"/>
      <c r="M26" s="16">
        <v>19</v>
      </c>
      <c r="N26" s="22"/>
      <c r="O26" s="17">
        <v>1</v>
      </c>
    </row>
    <row r="27" spans="1:15" x14ac:dyDescent="0.25">
      <c r="A27" s="7"/>
      <c r="B27" s="11"/>
      <c r="C27" s="67">
        <v>3</v>
      </c>
      <c r="D27" s="120"/>
      <c r="E27" s="68"/>
      <c r="F27" s="69"/>
      <c r="G27" s="70"/>
      <c r="H27" s="125" t="s">
        <v>45</v>
      </c>
      <c r="I27" s="96" t="s">
        <v>13</v>
      </c>
      <c r="J27" s="23">
        <v>6409</v>
      </c>
      <c r="K27" s="14">
        <v>5909</v>
      </c>
      <c r="L27" s="23"/>
      <c r="M27" s="14">
        <v>42</v>
      </c>
      <c r="N27" s="23"/>
      <c r="O27" s="15">
        <v>3</v>
      </c>
    </row>
    <row r="28" spans="1:15" x14ac:dyDescent="0.25">
      <c r="A28" s="34">
        <v>9</v>
      </c>
      <c r="B28" s="127" t="s">
        <v>46</v>
      </c>
      <c r="C28" s="40"/>
      <c r="D28" s="40"/>
      <c r="E28" s="63"/>
      <c r="F28" s="56"/>
      <c r="G28" s="43"/>
      <c r="H28" s="176" t="s">
        <v>47</v>
      </c>
      <c r="I28" s="128" t="s">
        <v>12</v>
      </c>
      <c r="J28" s="35"/>
      <c r="K28" s="9">
        <v>8115</v>
      </c>
      <c r="L28" s="35"/>
      <c r="M28" s="9">
        <v>41</v>
      </c>
      <c r="N28" s="35"/>
      <c r="O28" s="10">
        <v>4</v>
      </c>
    </row>
    <row r="29" spans="1:15" x14ac:dyDescent="0.25">
      <c r="A29" s="36"/>
      <c r="B29" s="11">
        <v>43544</v>
      </c>
      <c r="C29" s="67">
        <v>4</v>
      </c>
      <c r="D29" s="67"/>
      <c r="E29" s="68"/>
      <c r="F29" s="129"/>
      <c r="G29" s="130"/>
      <c r="H29" s="177"/>
      <c r="I29" s="131" t="s">
        <v>13</v>
      </c>
      <c r="J29" s="132">
        <v>3639</v>
      </c>
      <c r="K29" s="14">
        <v>5192</v>
      </c>
      <c r="L29" s="132"/>
      <c r="M29" s="14">
        <v>42</v>
      </c>
      <c r="N29" s="132"/>
      <c r="O29" s="133">
        <v>4</v>
      </c>
    </row>
    <row r="30" spans="1:15" x14ac:dyDescent="0.25">
      <c r="A30" s="36">
        <v>10</v>
      </c>
      <c r="B30" s="106" t="s">
        <v>46</v>
      </c>
      <c r="C30" s="38"/>
      <c r="D30" s="38"/>
      <c r="E30" s="61"/>
      <c r="F30" s="57"/>
      <c r="G30" s="44"/>
      <c r="H30" s="134"/>
      <c r="I30" s="72" t="s">
        <v>13</v>
      </c>
      <c r="J30" s="73">
        <v>3639</v>
      </c>
      <c r="K30" s="16">
        <v>5171</v>
      </c>
      <c r="L30" s="73"/>
      <c r="M30" s="16">
        <v>10</v>
      </c>
      <c r="N30" s="73"/>
      <c r="O30" s="74">
        <v>-3</v>
      </c>
    </row>
    <row r="31" spans="1:15" x14ac:dyDescent="0.25">
      <c r="A31" s="36"/>
      <c r="B31" s="106">
        <v>43544</v>
      </c>
      <c r="C31" s="38"/>
      <c r="D31" s="38"/>
      <c r="E31" s="61"/>
      <c r="F31" s="57">
        <v>3</v>
      </c>
      <c r="G31" s="44"/>
      <c r="H31" s="134" t="s">
        <v>48</v>
      </c>
      <c r="I31" s="72" t="s">
        <v>13</v>
      </c>
      <c r="J31" s="73">
        <v>3639</v>
      </c>
      <c r="K31" s="16">
        <v>6123</v>
      </c>
      <c r="L31" s="73"/>
      <c r="M31" s="16">
        <v>10</v>
      </c>
      <c r="N31" s="73">
        <v>700138</v>
      </c>
      <c r="O31" s="74">
        <v>3</v>
      </c>
    </row>
    <row r="32" spans="1:15" x14ac:dyDescent="0.25">
      <c r="A32" s="64">
        <v>11</v>
      </c>
      <c r="B32" s="117" t="s">
        <v>49</v>
      </c>
      <c r="C32" s="40"/>
      <c r="D32" s="40"/>
      <c r="E32" s="63"/>
      <c r="F32" s="65"/>
      <c r="G32" s="66"/>
      <c r="H32" s="178" t="s">
        <v>50</v>
      </c>
      <c r="I32" s="93" t="s">
        <v>12</v>
      </c>
      <c r="J32" s="21"/>
      <c r="K32" s="12">
        <v>8115</v>
      </c>
      <c r="L32" s="21"/>
      <c r="M32" s="12">
        <v>41</v>
      </c>
      <c r="N32" s="21"/>
      <c r="O32" s="13">
        <v>40</v>
      </c>
    </row>
    <row r="33" spans="1:15" x14ac:dyDescent="0.25">
      <c r="A33" s="7"/>
      <c r="B33" s="11">
        <v>43558</v>
      </c>
      <c r="C33" s="67">
        <v>40</v>
      </c>
      <c r="D33" s="67"/>
      <c r="E33" s="68"/>
      <c r="F33" s="69"/>
      <c r="G33" s="70"/>
      <c r="H33" s="171"/>
      <c r="I33" s="135" t="s">
        <v>13</v>
      </c>
      <c r="J33" s="22">
        <v>3349</v>
      </c>
      <c r="K33" s="14">
        <v>5179</v>
      </c>
      <c r="L33" s="23"/>
      <c r="M33" s="14">
        <v>19</v>
      </c>
      <c r="N33" s="23"/>
      <c r="O33" s="15">
        <v>40</v>
      </c>
    </row>
    <row r="34" spans="1:15" x14ac:dyDescent="0.25">
      <c r="A34" s="64">
        <v>12</v>
      </c>
      <c r="B34" s="117" t="s">
        <v>51</v>
      </c>
      <c r="C34" s="40"/>
      <c r="D34" s="40"/>
      <c r="E34" s="63"/>
      <c r="F34" s="65"/>
      <c r="G34" s="66"/>
      <c r="H34" s="136"/>
      <c r="I34" s="76" t="s">
        <v>12</v>
      </c>
      <c r="J34" s="13"/>
      <c r="K34" s="12">
        <v>8115</v>
      </c>
      <c r="L34" s="21"/>
      <c r="M34" s="12">
        <v>41</v>
      </c>
      <c r="N34" s="21"/>
      <c r="O34" s="13">
        <v>20</v>
      </c>
    </row>
    <row r="35" spans="1:15" x14ac:dyDescent="0.25">
      <c r="A35" s="7"/>
      <c r="B35" s="11">
        <v>43558</v>
      </c>
      <c r="C35" s="67">
        <v>20</v>
      </c>
      <c r="D35" s="67"/>
      <c r="E35" s="68"/>
      <c r="F35" s="69"/>
      <c r="G35" s="70"/>
      <c r="H35" s="137" t="s">
        <v>52</v>
      </c>
      <c r="I35" s="121" t="s">
        <v>13</v>
      </c>
      <c r="J35" s="15">
        <v>3639</v>
      </c>
      <c r="K35" s="14">
        <v>5362</v>
      </c>
      <c r="L35" s="23"/>
      <c r="M35" s="14">
        <v>42</v>
      </c>
      <c r="N35" s="23"/>
      <c r="O35" s="15">
        <v>20</v>
      </c>
    </row>
    <row r="36" spans="1:15" x14ac:dyDescent="0.25">
      <c r="A36" s="64">
        <v>13</v>
      </c>
      <c r="B36" s="138" t="s">
        <v>53</v>
      </c>
      <c r="C36" s="40"/>
      <c r="D36" s="40"/>
      <c r="E36" s="63"/>
      <c r="F36" s="65"/>
      <c r="G36" s="66"/>
      <c r="H36" s="136"/>
      <c r="I36" s="166" t="s">
        <v>12</v>
      </c>
      <c r="J36" s="188"/>
      <c r="K36" s="21">
        <v>8115</v>
      </c>
      <c r="L36" s="12"/>
      <c r="M36" s="21">
        <v>41</v>
      </c>
      <c r="N36" s="12"/>
      <c r="O36" s="21">
        <v>65</v>
      </c>
    </row>
    <row r="37" spans="1:15" x14ac:dyDescent="0.25">
      <c r="A37" s="7"/>
      <c r="B37" s="11">
        <v>43579</v>
      </c>
      <c r="C37" s="67">
        <v>65</v>
      </c>
      <c r="D37" s="67"/>
      <c r="E37" s="68"/>
      <c r="F37" s="69"/>
      <c r="G37" s="70"/>
      <c r="H37" s="137" t="s">
        <v>54</v>
      </c>
      <c r="I37" s="90" t="s">
        <v>13</v>
      </c>
      <c r="J37" s="22">
        <v>6117</v>
      </c>
      <c r="K37" s="17" t="s">
        <v>55</v>
      </c>
      <c r="L37" s="16">
        <v>98348</v>
      </c>
      <c r="M37" s="22">
        <v>19</v>
      </c>
      <c r="N37" s="16"/>
      <c r="O37" s="22">
        <v>65</v>
      </c>
    </row>
    <row r="38" spans="1:15" x14ac:dyDescent="0.25">
      <c r="A38" s="64">
        <v>14</v>
      </c>
      <c r="B38" s="138" t="s">
        <v>56</v>
      </c>
      <c r="C38" s="40"/>
      <c r="D38" s="40"/>
      <c r="E38" s="63"/>
      <c r="F38" s="65"/>
      <c r="G38" s="66"/>
      <c r="H38" s="136" t="s">
        <v>57</v>
      </c>
      <c r="I38" s="126" t="s">
        <v>13</v>
      </c>
      <c r="J38" s="22">
        <v>6171</v>
      </c>
      <c r="K38" s="12" t="s">
        <v>55</v>
      </c>
      <c r="L38" s="21"/>
      <c r="M38" s="12">
        <v>19</v>
      </c>
      <c r="N38" s="21"/>
      <c r="O38" s="13">
        <v>-144</v>
      </c>
    </row>
    <row r="39" spans="1:15" x14ac:dyDescent="0.25">
      <c r="A39" s="7"/>
      <c r="B39" s="11">
        <v>43579</v>
      </c>
      <c r="C39" s="67"/>
      <c r="D39" s="67"/>
      <c r="E39" s="68"/>
      <c r="F39" s="69">
        <v>144</v>
      </c>
      <c r="G39" s="70"/>
      <c r="H39" s="139" t="s">
        <v>58</v>
      </c>
      <c r="I39" s="114" t="s">
        <v>13</v>
      </c>
      <c r="J39" s="23">
        <v>6171</v>
      </c>
      <c r="K39" s="14" t="s">
        <v>55</v>
      </c>
      <c r="L39" s="23"/>
      <c r="M39" s="14">
        <v>10</v>
      </c>
      <c r="N39" s="23"/>
      <c r="O39" s="15">
        <v>144</v>
      </c>
    </row>
    <row r="40" spans="1:15" x14ac:dyDescent="0.25">
      <c r="A40" s="64">
        <v>15</v>
      </c>
      <c r="B40" s="138" t="s">
        <v>59</v>
      </c>
      <c r="C40" s="40"/>
      <c r="D40" s="40"/>
      <c r="E40" s="63"/>
      <c r="F40" s="65"/>
      <c r="G40" s="66"/>
      <c r="H40" s="136"/>
      <c r="I40" s="126" t="s">
        <v>13</v>
      </c>
      <c r="J40" s="21">
        <v>3632</v>
      </c>
      <c r="K40" s="12" t="s">
        <v>60</v>
      </c>
      <c r="L40" s="21"/>
      <c r="M40" s="12">
        <v>10</v>
      </c>
      <c r="N40" s="21"/>
      <c r="O40" s="13">
        <v>-1064</v>
      </c>
    </row>
    <row r="41" spans="1:15" x14ac:dyDescent="0.25">
      <c r="A41" s="8"/>
      <c r="B41" s="71">
        <v>43579</v>
      </c>
      <c r="C41" s="38"/>
      <c r="D41" s="38"/>
      <c r="E41" s="61"/>
      <c r="F41" s="45"/>
      <c r="G41" s="41">
        <v>1064</v>
      </c>
      <c r="H41" s="140" t="s">
        <v>61</v>
      </c>
      <c r="I41" s="90" t="s">
        <v>13</v>
      </c>
      <c r="J41" s="22">
        <v>3632</v>
      </c>
      <c r="K41" s="16" t="s">
        <v>62</v>
      </c>
      <c r="L41" s="22"/>
      <c r="M41" s="16">
        <v>10</v>
      </c>
      <c r="N41" s="22"/>
      <c r="O41" s="17">
        <v>1064</v>
      </c>
    </row>
    <row r="42" spans="1:15" x14ac:dyDescent="0.25">
      <c r="A42" s="8"/>
      <c r="B42" s="71"/>
      <c r="C42" s="38"/>
      <c r="D42" s="38"/>
      <c r="E42" s="61"/>
      <c r="F42" s="45"/>
      <c r="G42" s="41"/>
      <c r="H42" s="140"/>
      <c r="I42" s="189" t="s">
        <v>12</v>
      </c>
      <c r="J42" s="190"/>
      <c r="K42" s="16">
        <v>8115</v>
      </c>
      <c r="L42" s="22"/>
      <c r="M42" s="16">
        <v>41</v>
      </c>
      <c r="N42" s="22"/>
      <c r="O42" s="17">
        <v>192</v>
      </c>
    </row>
    <row r="43" spans="1:15" x14ac:dyDescent="0.25">
      <c r="A43" s="7"/>
      <c r="B43" s="11"/>
      <c r="C43" s="67">
        <v>192</v>
      </c>
      <c r="D43" s="67"/>
      <c r="E43" s="68"/>
      <c r="F43" s="69"/>
      <c r="G43" s="70"/>
      <c r="H43" s="137" t="s">
        <v>63</v>
      </c>
      <c r="I43" s="114" t="s">
        <v>13</v>
      </c>
      <c r="J43" s="23">
        <v>3632</v>
      </c>
      <c r="K43" s="14">
        <v>5011</v>
      </c>
      <c r="L43" s="23"/>
      <c r="M43" s="14">
        <v>10</v>
      </c>
      <c r="N43" s="23"/>
      <c r="O43" s="15">
        <v>192</v>
      </c>
    </row>
    <row r="44" spans="1:15" x14ac:dyDescent="0.25">
      <c r="A44" s="77">
        <v>16</v>
      </c>
      <c r="B44" s="138" t="s">
        <v>59</v>
      </c>
      <c r="C44" s="78"/>
      <c r="D44" s="63"/>
      <c r="E44" s="78"/>
      <c r="F44" s="66"/>
      <c r="G44" s="66"/>
      <c r="H44" s="136"/>
      <c r="I44" s="166" t="s">
        <v>12</v>
      </c>
      <c r="J44" s="167"/>
      <c r="K44" s="12">
        <v>8115</v>
      </c>
      <c r="L44" s="21"/>
      <c r="M44" s="12">
        <v>41</v>
      </c>
      <c r="N44" s="21"/>
      <c r="O44" s="13">
        <v>24</v>
      </c>
    </row>
    <row r="45" spans="1:15" x14ac:dyDescent="0.25">
      <c r="A45" s="79"/>
      <c r="B45" s="71">
        <v>43579</v>
      </c>
      <c r="C45" s="80">
        <v>24</v>
      </c>
      <c r="D45" s="61"/>
      <c r="E45" s="80"/>
      <c r="F45" s="41"/>
      <c r="G45" s="41"/>
      <c r="H45" s="140" t="s">
        <v>64</v>
      </c>
      <c r="I45" s="90" t="s">
        <v>13</v>
      </c>
      <c r="J45" s="22">
        <v>3319</v>
      </c>
      <c r="K45" s="16" t="s">
        <v>60</v>
      </c>
      <c r="L45" s="22"/>
      <c r="M45" s="16">
        <v>19</v>
      </c>
      <c r="N45" s="22"/>
      <c r="O45" s="17">
        <v>13</v>
      </c>
    </row>
    <row r="46" spans="1:15" x14ac:dyDescent="0.25">
      <c r="A46" s="81"/>
      <c r="B46" s="11"/>
      <c r="C46" s="82"/>
      <c r="D46" s="68"/>
      <c r="E46" s="82"/>
      <c r="F46" s="70"/>
      <c r="G46" s="70"/>
      <c r="H46" s="137"/>
      <c r="I46" s="114" t="s">
        <v>13</v>
      </c>
      <c r="J46" s="23">
        <v>6112</v>
      </c>
      <c r="K46" s="14">
        <v>5175</v>
      </c>
      <c r="L46" s="23"/>
      <c r="M46" s="14">
        <v>19</v>
      </c>
      <c r="N46" s="23"/>
      <c r="O46" s="15">
        <v>11</v>
      </c>
    </row>
    <row r="47" spans="1:15" x14ac:dyDescent="0.25">
      <c r="A47" s="77">
        <v>17</v>
      </c>
      <c r="B47" s="138" t="s">
        <v>65</v>
      </c>
      <c r="C47" s="78"/>
      <c r="D47" s="63"/>
      <c r="E47" s="78"/>
      <c r="F47" s="66"/>
      <c r="G47" s="66"/>
      <c r="H47" s="136"/>
      <c r="I47" s="166" t="s">
        <v>12</v>
      </c>
      <c r="J47" s="167"/>
      <c r="K47" s="12">
        <v>8115</v>
      </c>
      <c r="L47" s="21"/>
      <c r="M47" s="12">
        <v>41</v>
      </c>
      <c r="N47" s="21"/>
      <c r="O47" s="13">
        <v>5</v>
      </c>
    </row>
    <row r="48" spans="1:15" x14ac:dyDescent="0.25">
      <c r="A48" s="81"/>
      <c r="B48" s="11">
        <v>43579</v>
      </c>
      <c r="C48" s="82"/>
      <c r="D48" s="68"/>
      <c r="E48" s="82">
        <v>5</v>
      </c>
      <c r="F48" s="70"/>
      <c r="G48" s="70"/>
      <c r="H48" s="137" t="s">
        <v>66</v>
      </c>
      <c r="I48" s="114" t="s">
        <v>13</v>
      </c>
      <c r="J48" s="23">
        <v>3429</v>
      </c>
      <c r="K48" s="14">
        <v>5222</v>
      </c>
      <c r="L48" s="23"/>
      <c r="M48" s="14">
        <v>41</v>
      </c>
      <c r="N48" s="23"/>
      <c r="O48" s="15">
        <v>5</v>
      </c>
    </row>
    <row r="49" spans="1:15" x14ac:dyDescent="0.25">
      <c r="A49" s="77">
        <v>18</v>
      </c>
      <c r="B49" s="138" t="s">
        <v>67</v>
      </c>
      <c r="C49" s="78"/>
      <c r="D49" s="63"/>
      <c r="E49" s="78"/>
      <c r="F49" s="66"/>
      <c r="G49" s="66"/>
      <c r="H49" s="136"/>
      <c r="I49" s="166" t="s">
        <v>12</v>
      </c>
      <c r="J49" s="167"/>
      <c r="K49" s="12">
        <v>8115</v>
      </c>
      <c r="L49" s="21"/>
      <c r="M49" s="12">
        <v>41</v>
      </c>
      <c r="N49" s="21"/>
      <c r="O49" s="13">
        <v>5</v>
      </c>
    </row>
    <row r="50" spans="1:15" x14ac:dyDescent="0.25">
      <c r="A50" s="81"/>
      <c r="B50" s="11">
        <v>43579</v>
      </c>
      <c r="C50" s="82"/>
      <c r="D50" s="68"/>
      <c r="E50" s="82">
        <v>5</v>
      </c>
      <c r="F50" s="70"/>
      <c r="G50" s="70"/>
      <c r="H50" s="137" t="s">
        <v>68</v>
      </c>
      <c r="I50" s="114" t="s">
        <v>13</v>
      </c>
      <c r="J50" s="23">
        <v>3419</v>
      </c>
      <c r="K50" s="14">
        <v>5222</v>
      </c>
      <c r="L50" s="23"/>
      <c r="M50" s="14">
        <v>41</v>
      </c>
      <c r="N50" s="23"/>
      <c r="O50" s="15">
        <v>5</v>
      </c>
    </row>
    <row r="51" spans="1:15" ht="30" x14ac:dyDescent="0.25">
      <c r="A51" s="77">
        <v>19</v>
      </c>
      <c r="B51" s="138" t="s">
        <v>69</v>
      </c>
      <c r="C51" s="78"/>
      <c r="D51" s="63"/>
      <c r="E51" s="78"/>
      <c r="F51" s="66"/>
      <c r="G51" s="66"/>
      <c r="H51" s="141" t="s">
        <v>70</v>
      </c>
      <c r="I51" s="142" t="s">
        <v>71</v>
      </c>
      <c r="J51" s="143">
        <v>6330</v>
      </c>
      <c r="K51" s="144">
        <v>4137</v>
      </c>
      <c r="L51" s="143">
        <v>7402</v>
      </c>
      <c r="M51" s="144">
        <v>41</v>
      </c>
      <c r="N51" s="143"/>
      <c r="O51" s="153">
        <v>364</v>
      </c>
    </row>
    <row r="52" spans="1:15" x14ac:dyDescent="0.25">
      <c r="A52" s="79"/>
      <c r="B52" s="71">
        <v>43600</v>
      </c>
      <c r="C52" s="80"/>
      <c r="D52" s="61">
        <v>300</v>
      </c>
      <c r="E52" s="80"/>
      <c r="F52" s="41"/>
      <c r="G52" s="41"/>
      <c r="H52" s="145" t="s">
        <v>72</v>
      </c>
      <c r="I52" s="146" t="s">
        <v>13</v>
      </c>
      <c r="J52" s="147">
        <v>3421</v>
      </c>
      <c r="K52" s="148">
        <v>5169</v>
      </c>
      <c r="L52" s="147">
        <v>7402</v>
      </c>
      <c r="M52" s="148">
        <v>28</v>
      </c>
      <c r="N52" s="147"/>
      <c r="O52" s="154">
        <v>300</v>
      </c>
    </row>
    <row r="53" spans="1:15" x14ac:dyDescent="0.25">
      <c r="A53" s="81"/>
      <c r="B53" s="11"/>
      <c r="C53" s="82"/>
      <c r="D53" s="68">
        <v>64</v>
      </c>
      <c r="E53" s="82"/>
      <c r="F53" s="70"/>
      <c r="G53" s="70"/>
      <c r="H53" s="149"/>
      <c r="I53" s="150" t="s">
        <v>13</v>
      </c>
      <c r="J53" s="151">
        <v>3429</v>
      </c>
      <c r="K53" s="152">
        <v>5169</v>
      </c>
      <c r="L53" s="151">
        <v>7402</v>
      </c>
      <c r="M53" s="152">
        <v>10</v>
      </c>
      <c r="N53" s="151"/>
      <c r="O53" s="155">
        <v>64</v>
      </c>
    </row>
    <row r="54" spans="1:15" x14ac:dyDescent="0.25">
      <c r="A54" s="77">
        <v>20</v>
      </c>
      <c r="B54" s="138" t="s">
        <v>73</v>
      </c>
      <c r="C54" s="78"/>
      <c r="D54" s="63"/>
      <c r="E54" s="78"/>
      <c r="F54" s="66"/>
      <c r="G54" s="66"/>
      <c r="H54" s="136" t="s">
        <v>74</v>
      </c>
      <c r="I54" s="179" t="s">
        <v>12</v>
      </c>
      <c r="J54" s="180"/>
      <c r="K54" s="12">
        <v>8115</v>
      </c>
      <c r="L54" s="21"/>
      <c r="M54" s="12">
        <v>41</v>
      </c>
      <c r="N54" s="21"/>
      <c r="O54" s="13">
        <v>1000</v>
      </c>
    </row>
    <row r="55" spans="1:15" x14ac:dyDescent="0.25">
      <c r="A55" s="81"/>
      <c r="B55" s="11">
        <v>43600</v>
      </c>
      <c r="C55" s="82">
        <v>1000</v>
      </c>
      <c r="D55" s="68"/>
      <c r="E55" s="82"/>
      <c r="F55" s="70"/>
      <c r="G55" s="70"/>
      <c r="H55" s="137" t="s">
        <v>75</v>
      </c>
      <c r="I55" s="114" t="s">
        <v>13</v>
      </c>
      <c r="J55" s="23">
        <v>3612</v>
      </c>
      <c r="K55" s="14">
        <v>6121</v>
      </c>
      <c r="L55" s="23"/>
      <c r="M55" s="14">
        <v>39</v>
      </c>
      <c r="N55" s="23">
        <v>700106</v>
      </c>
      <c r="O55" s="15">
        <v>1000</v>
      </c>
    </row>
    <row r="56" spans="1:15" x14ac:dyDescent="0.25">
      <c r="A56" s="77">
        <v>21</v>
      </c>
      <c r="B56" s="138" t="s">
        <v>76</v>
      </c>
      <c r="C56" s="78"/>
      <c r="D56" s="63"/>
      <c r="E56" s="78"/>
      <c r="F56" s="66"/>
      <c r="G56" s="66"/>
      <c r="H56" s="136" t="s">
        <v>77</v>
      </c>
      <c r="I56" s="166" t="s">
        <v>12</v>
      </c>
      <c r="J56" s="167"/>
      <c r="K56" s="12">
        <v>8115</v>
      </c>
      <c r="L56" s="21"/>
      <c r="M56" s="12">
        <v>41</v>
      </c>
      <c r="N56" s="21"/>
      <c r="O56" s="13">
        <v>50</v>
      </c>
    </row>
    <row r="57" spans="1:15" x14ac:dyDescent="0.25">
      <c r="A57" s="81"/>
      <c r="B57" s="11">
        <v>43600</v>
      </c>
      <c r="C57" s="82">
        <v>50</v>
      </c>
      <c r="D57" s="68"/>
      <c r="E57" s="82"/>
      <c r="F57" s="70"/>
      <c r="G57" s="70"/>
      <c r="H57" s="137" t="s">
        <v>78</v>
      </c>
      <c r="I57" s="114" t="s">
        <v>13</v>
      </c>
      <c r="J57" s="23">
        <v>6171</v>
      </c>
      <c r="K57" s="14">
        <v>5166</v>
      </c>
      <c r="L57" s="23"/>
      <c r="M57" s="14">
        <v>19</v>
      </c>
      <c r="N57" s="23"/>
      <c r="O57" s="15">
        <v>50</v>
      </c>
    </row>
    <row r="58" spans="1:15" x14ac:dyDescent="0.25">
      <c r="A58" s="77">
        <v>22</v>
      </c>
      <c r="B58" s="138" t="s">
        <v>79</v>
      </c>
      <c r="C58" s="78"/>
      <c r="D58" s="63"/>
      <c r="E58" s="78"/>
      <c r="F58" s="66"/>
      <c r="G58" s="66"/>
      <c r="H58" s="136" t="s">
        <v>80</v>
      </c>
      <c r="I58" s="166" t="s">
        <v>12</v>
      </c>
      <c r="J58" s="167"/>
      <c r="K58" s="12">
        <v>8115</v>
      </c>
      <c r="L58" s="21"/>
      <c r="M58" s="12">
        <v>41</v>
      </c>
      <c r="N58" s="21"/>
      <c r="O58" s="13">
        <v>5</v>
      </c>
    </row>
    <row r="59" spans="1:15" x14ac:dyDescent="0.25">
      <c r="A59" s="81"/>
      <c r="B59" s="11">
        <v>43600</v>
      </c>
      <c r="C59" s="82"/>
      <c r="D59" s="68"/>
      <c r="E59" s="82">
        <v>5</v>
      </c>
      <c r="F59" s="70"/>
      <c r="G59" s="70"/>
      <c r="H59" s="137" t="s">
        <v>81</v>
      </c>
      <c r="I59" s="114" t="s">
        <v>13</v>
      </c>
      <c r="J59" s="23">
        <v>3543</v>
      </c>
      <c r="K59" s="14">
        <v>5229</v>
      </c>
      <c r="L59" s="23"/>
      <c r="M59" s="14">
        <v>41</v>
      </c>
      <c r="N59" s="23"/>
      <c r="O59" s="15">
        <v>5</v>
      </c>
    </row>
    <row r="60" spans="1:15" x14ac:dyDescent="0.25">
      <c r="A60" s="77">
        <v>23</v>
      </c>
      <c r="B60" s="138" t="s">
        <v>82</v>
      </c>
      <c r="C60" s="78"/>
      <c r="D60" s="63"/>
      <c r="E60" s="78"/>
      <c r="F60" s="66"/>
      <c r="G60" s="66"/>
      <c r="H60" s="136" t="s">
        <v>80</v>
      </c>
      <c r="I60" s="166" t="s">
        <v>12</v>
      </c>
      <c r="J60" s="167"/>
      <c r="K60" s="12">
        <v>8115</v>
      </c>
      <c r="L60" s="21"/>
      <c r="M60" s="12">
        <v>41</v>
      </c>
      <c r="N60" s="21"/>
      <c r="O60" s="13">
        <v>10</v>
      </c>
    </row>
    <row r="61" spans="1:15" x14ac:dyDescent="0.25">
      <c r="A61" s="81"/>
      <c r="B61" s="11">
        <v>43600</v>
      </c>
      <c r="C61" s="82"/>
      <c r="D61" s="68"/>
      <c r="E61" s="82">
        <v>10</v>
      </c>
      <c r="F61" s="70"/>
      <c r="G61" s="70"/>
      <c r="H61" s="137" t="s">
        <v>83</v>
      </c>
      <c r="I61" s="114" t="s">
        <v>13</v>
      </c>
      <c r="J61" s="23">
        <v>3231</v>
      </c>
      <c r="K61" s="14">
        <v>5339</v>
      </c>
      <c r="L61" s="23"/>
      <c r="M61" s="14">
        <v>41</v>
      </c>
      <c r="N61" s="23"/>
      <c r="O61" s="15">
        <v>10</v>
      </c>
    </row>
    <row r="62" spans="1:15" x14ac:dyDescent="0.25">
      <c r="A62" s="77">
        <v>24</v>
      </c>
      <c r="B62" s="138" t="s">
        <v>82</v>
      </c>
      <c r="C62" s="78"/>
      <c r="D62" s="63"/>
      <c r="E62" s="78"/>
      <c r="F62" s="66"/>
      <c r="G62" s="66"/>
      <c r="H62" s="136"/>
      <c r="I62" s="166" t="s">
        <v>12</v>
      </c>
      <c r="J62" s="167"/>
      <c r="K62" s="12">
        <v>8115</v>
      </c>
      <c r="L62" s="21"/>
      <c r="M62" s="12">
        <v>41</v>
      </c>
      <c r="N62" s="21"/>
      <c r="O62" s="13">
        <v>5</v>
      </c>
    </row>
    <row r="63" spans="1:15" x14ac:dyDescent="0.25">
      <c r="A63" s="81"/>
      <c r="B63" s="11">
        <v>43600</v>
      </c>
      <c r="C63" s="82">
        <v>5</v>
      </c>
      <c r="D63" s="68"/>
      <c r="E63" s="82"/>
      <c r="F63" s="70"/>
      <c r="G63" s="70"/>
      <c r="H63" s="137" t="s">
        <v>84</v>
      </c>
      <c r="I63" s="114" t="s">
        <v>13</v>
      </c>
      <c r="J63" s="23">
        <v>3399</v>
      </c>
      <c r="K63" s="14">
        <v>5169</v>
      </c>
      <c r="L63" s="23"/>
      <c r="M63" s="14">
        <v>19</v>
      </c>
      <c r="N63" s="23"/>
      <c r="O63" s="15">
        <v>5</v>
      </c>
    </row>
    <row r="64" spans="1:15" ht="21" x14ac:dyDescent="0.35">
      <c r="A64" s="168" t="s">
        <v>18</v>
      </c>
      <c r="B64" s="169"/>
      <c r="C64" s="115">
        <f>SUM(C6:C63)</f>
        <v>2083</v>
      </c>
      <c r="D64" s="115">
        <f t="shared" ref="D64:G64" si="0">SUM(D6:D63)</f>
        <v>364</v>
      </c>
      <c r="E64" s="115">
        <f t="shared" si="0"/>
        <v>101</v>
      </c>
      <c r="F64" s="115">
        <f t="shared" si="0"/>
        <v>147</v>
      </c>
      <c r="G64" s="115">
        <f t="shared" si="0"/>
        <v>1064</v>
      </c>
      <c r="H64" s="116">
        <f>SUM(C5,C64:E64)</f>
        <v>122648</v>
      </c>
      <c r="I64" s="5"/>
      <c r="K64" s="18"/>
    </row>
    <row r="65" spans="1:11" ht="21" x14ac:dyDescent="0.35">
      <c r="A65" s="3"/>
      <c r="B65" s="3"/>
      <c r="C65" s="159" t="s">
        <v>19</v>
      </c>
      <c r="D65" s="91"/>
      <c r="E65" s="159" t="s">
        <v>17</v>
      </c>
      <c r="F65" s="163" t="s">
        <v>21</v>
      </c>
      <c r="G65" s="163" t="s">
        <v>8</v>
      </c>
      <c r="H65" s="5"/>
      <c r="I65" s="5"/>
      <c r="K65" s="18"/>
    </row>
    <row r="66" spans="1:11" ht="41.25" thickBot="1" x14ac:dyDescent="0.4">
      <c r="A66" s="3"/>
      <c r="B66" s="3"/>
      <c r="C66" s="181"/>
      <c r="D66" s="88" t="s">
        <v>20</v>
      </c>
      <c r="E66" s="181"/>
      <c r="F66" s="183"/>
      <c r="G66" s="183"/>
      <c r="H66" s="5"/>
      <c r="I66" s="5"/>
      <c r="K66" s="18"/>
    </row>
    <row r="67" spans="1:11" x14ac:dyDescent="0.25">
      <c r="C67" s="4"/>
      <c r="D67" s="4"/>
      <c r="E67" s="4"/>
      <c r="F67" s="4"/>
      <c r="G67" s="4"/>
      <c r="K67" s="18"/>
    </row>
    <row r="68" spans="1:11" x14ac:dyDescent="0.25">
      <c r="C68" s="4"/>
      <c r="D68" s="4"/>
      <c r="E68" s="4"/>
      <c r="F68" s="4"/>
      <c r="G68" s="4"/>
      <c r="K68" s="18"/>
    </row>
    <row r="69" spans="1:11" x14ac:dyDescent="0.25">
      <c r="B69" s="52"/>
      <c r="C69" s="53"/>
      <c r="D69" s="53"/>
      <c r="E69" s="53"/>
      <c r="F69" s="53"/>
      <c r="G69" s="53"/>
      <c r="K69" s="18"/>
    </row>
    <row r="70" spans="1:11" x14ac:dyDescent="0.25">
      <c r="B70" s="52"/>
      <c r="C70" s="53"/>
      <c r="D70" s="53"/>
      <c r="E70" s="53"/>
      <c r="F70" s="53"/>
      <c r="G70" s="53"/>
      <c r="K70" s="18"/>
    </row>
    <row r="71" spans="1:11" x14ac:dyDescent="0.25">
      <c r="C71" s="2"/>
      <c r="D71" s="2"/>
      <c r="E71" s="2"/>
      <c r="F71" s="2"/>
      <c r="G71" s="2"/>
    </row>
    <row r="74" spans="1:11" x14ac:dyDescent="0.25">
      <c r="C74" s="3"/>
    </row>
  </sheetData>
  <mergeCells count="33">
    <mergeCell ref="E65:E66"/>
    <mergeCell ref="C65:C66"/>
    <mergeCell ref="M2:O2"/>
    <mergeCell ref="F3:F4"/>
    <mergeCell ref="H8:H9"/>
    <mergeCell ref="E3:E4"/>
    <mergeCell ref="G65:G66"/>
    <mergeCell ref="F65:F66"/>
    <mergeCell ref="I8:J8"/>
    <mergeCell ref="I10:J10"/>
    <mergeCell ref="I17:J17"/>
    <mergeCell ref="I25:J25"/>
    <mergeCell ref="I36:J36"/>
    <mergeCell ref="I42:J42"/>
    <mergeCell ref="I44:J44"/>
    <mergeCell ref="I47:J47"/>
    <mergeCell ref="A64:B64"/>
    <mergeCell ref="H6:H7"/>
    <mergeCell ref="H10:H11"/>
    <mergeCell ref="H23:H24"/>
    <mergeCell ref="H28:H29"/>
    <mergeCell ref="H32:H33"/>
    <mergeCell ref="I54:J54"/>
    <mergeCell ref="I56:J56"/>
    <mergeCell ref="I58:J58"/>
    <mergeCell ref="I60:J60"/>
    <mergeCell ref="I62:J62"/>
    <mergeCell ref="I49:J49"/>
    <mergeCell ref="A3:A4"/>
    <mergeCell ref="C3:C4"/>
    <mergeCell ref="H3:H4"/>
    <mergeCell ref="G3:G4"/>
    <mergeCell ref="H15:H16"/>
  </mergeCells>
  <pageMargins left="0.25" right="0.25" top="0.75" bottom="0.75" header="0.3" footer="0.3"/>
  <pageSetup paperSize="9" orientation="landscape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lsindlarova</dc:creator>
  <cp:lastModifiedBy>SPRAVCE</cp:lastModifiedBy>
  <cp:lastPrinted>2019-05-21T04:49:56Z</cp:lastPrinted>
  <dcterms:created xsi:type="dcterms:W3CDTF">2011-02-15T12:32:37Z</dcterms:created>
  <dcterms:modified xsi:type="dcterms:W3CDTF">2019-05-23T06:10:47Z</dcterms:modified>
</cp:coreProperties>
</file>